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fharding\Desktop\"/>
    </mc:Choice>
  </mc:AlternateContent>
  <bookViews>
    <workbookView xWindow="-28920" yWindow="-120" windowWidth="29040" windowHeight="157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1" l="1"/>
  <c r="X12" i="1"/>
  <c r="X11" i="1"/>
  <c r="X10" i="1"/>
  <c r="X9" i="1"/>
  <c r="X8" i="1"/>
  <c r="X7" i="1"/>
  <c r="X6" i="1"/>
  <c r="Y5" i="1" l="1"/>
  <c r="V5" i="1"/>
  <c r="X5" i="1" s="1"/>
  <c r="X4" i="1"/>
  <c r="X3" i="1"/>
  <c r="X2" i="1"/>
</calcChain>
</file>

<file path=xl/sharedStrings.xml><?xml version="1.0" encoding="utf-8"?>
<sst xmlns="http://schemas.openxmlformats.org/spreadsheetml/2006/main" count="249" uniqueCount="180">
  <si>
    <t>File No.</t>
  </si>
  <si>
    <t xml:space="preserve">Tax Map </t>
  </si>
  <si>
    <t>Case No.</t>
  </si>
  <si>
    <t>Last Name</t>
  </si>
  <si>
    <t>First Name</t>
  </si>
  <si>
    <t>Middle In.</t>
  </si>
  <si>
    <t>Suffix</t>
  </si>
  <si>
    <t>Last Name 2</t>
  </si>
  <si>
    <t>First Name 2</t>
  </si>
  <si>
    <t>Middle In. 2</t>
  </si>
  <si>
    <t>Suffix 2</t>
  </si>
  <si>
    <t>Registered Agent</t>
  </si>
  <si>
    <t>R/A Address</t>
  </si>
  <si>
    <t>R/A CSZ</t>
  </si>
  <si>
    <t>R/A City/County</t>
  </si>
  <si>
    <t>Property Address</t>
  </si>
  <si>
    <t>Property CSZ</t>
  </si>
  <si>
    <t>PA County/City</t>
  </si>
  <si>
    <t>Mailing Address 1</t>
  </si>
  <si>
    <t>Mailing CSZ</t>
  </si>
  <si>
    <t>MA County/City</t>
  </si>
  <si>
    <t>Land Assessed</t>
  </si>
  <si>
    <t>Improv. Assessed</t>
  </si>
  <si>
    <t>Tot. Assessed</t>
  </si>
  <si>
    <t>GIS Acreaage</t>
  </si>
  <si>
    <t>Prop. Desc. P. 1</t>
  </si>
  <si>
    <t>Prop. Desc. P. 2</t>
  </si>
  <si>
    <t>Prop. Desc. P. 3</t>
  </si>
  <si>
    <t>Prop. Desc. P. 4</t>
  </si>
  <si>
    <t>Date of Sale</t>
  </si>
  <si>
    <t>Buyer</t>
  </si>
  <si>
    <t>Buyer Address</t>
  </si>
  <si>
    <t>Buyer CSZ</t>
  </si>
  <si>
    <t>Amt. with Clerk</t>
  </si>
  <si>
    <t>Dec. Ord. Sale Date</t>
  </si>
  <si>
    <t>Sp. Commn'r Rep. of Auction Date</t>
  </si>
  <si>
    <t>Dec. Conf. Auction Rep. Date</t>
  </si>
  <si>
    <t>Gladys, VA  24554</t>
  </si>
  <si>
    <t>Altavista, VA  24517</t>
  </si>
  <si>
    <t>Campbell County</t>
  </si>
  <si>
    <t>C.</t>
  </si>
  <si>
    <t>Rustburg, VA  24588</t>
  </si>
  <si>
    <t>Concord, VA  24538</t>
  </si>
  <si>
    <t>Forest, VA  24551</t>
  </si>
  <si>
    <t>Brookneal, VA  24528</t>
  </si>
  <si>
    <t>A.</t>
  </si>
  <si>
    <t>Evington, VA  24550</t>
  </si>
  <si>
    <t>B.</t>
  </si>
  <si>
    <t>Lynchburg, VA  24501</t>
  </si>
  <si>
    <t>James</t>
  </si>
  <si>
    <t>Lynch Station, VA  24571</t>
  </si>
  <si>
    <t>G.</t>
  </si>
  <si>
    <t>Lynchburg, VA  24502</t>
  </si>
  <si>
    <t>74-9-9</t>
  </si>
  <si>
    <t>CL22000514-00</t>
  </si>
  <si>
    <t>Price</t>
  </si>
  <si>
    <t>Lisa</t>
  </si>
  <si>
    <t>788 Long Island Rd.</t>
  </si>
  <si>
    <t>1998 East Ferry Rd.</t>
  </si>
  <si>
    <t>All that certain tract or parcel of land, together with the buildings and improvements located thereon and the privileges and appurtenances thereunto belonging, situate, lying, and being in the Patrick Henry Magisterial District of Campbell County, Virginia, fronting on State Route 761 (Long Island Road), designated as Lot No. 9, containing 3.02 acres and more particularly shown upon that certain plat of survey made by William W. Dickerson, Jr., L.S., dated April 3, 1997 and June 8, 1998, entitled "Sheet 1 of 2 Llewellyn Subdivision Addition I", which said plat is recorded in the Clerk's Office of the Circuit Court of Campbell County, Virginia in Plat Cabinet B, Slide 213, pages 931 and 932.</t>
  </si>
  <si>
    <t>This being the same property conveyed from Green Tree Servicing, LLC to Lisa G. Price by Deed dated April 20, 2004 and recorded in the aforesaid Clerk's Office as instrument No. 040003637.</t>
  </si>
  <si>
    <t>MAD Investments, LLC</t>
  </si>
  <si>
    <t>1110 McConmville Rd.</t>
  </si>
  <si>
    <t>81A-2-3A</t>
  </si>
  <si>
    <t>CL22000788-00</t>
  </si>
  <si>
    <t>Brown</t>
  </si>
  <si>
    <t>Roosevelt</t>
  </si>
  <si>
    <t>12604 Prestwick Dr.</t>
  </si>
  <si>
    <t>Fort Washington, MD  20744</t>
  </si>
  <si>
    <t>That certain tract or parcel of land, with all improvements thereon, lying and being in Campbell County, Virginia being Lot No'. 3 as shown on plat of the subdivision of the lands of H. F. Burnette, made by Thomas T. Adams, B.S., in Eng., in the month of August, 1946, and more particularly described as follows:</t>
  </si>
  <si>
    <t>BEGINNING in the center of Chellis Ford Road, thence S. 66-3/4° W. 51.8 feet to the stake; thence S 56 w 20.57 feet to corner, stake, thence S. 43-3/4° W. 227.2 feet to the center of a right of way to a spring on said property; thence continuing S. 49-3/4° N. 121.7 feet to the southwestern margin of a right of way leading to said spring; thence along the southwestern margin of said right of way S. 83-3/4° E. 174.2 feet; thence S. 72-1/2° E. 200 feet opposite said spring, thence S. 48-1/2° E. 50  feet to the line of Lot No. 11, as shown on said plat; thence along the line of Lot No. 11, S. 57-1/2° W. 405 feet to corner with Lot No. 2, thence N. 46-3/4° W. 372 feet to the BEGINNING, containing approximately 4.08 acres.</t>
  </si>
  <si>
    <t>This being the same parcel conveyed from Ruth Brown to Roosevelt Brown by Deed dated April 22, 1993 and recorded in the Clerk's Office of the Circuit Court of Campbell County, Virginia in Deed Book 769, at page 870.</t>
  </si>
  <si>
    <t>Countryside Land Company, L.C.</t>
  </si>
  <si>
    <t>28 Imperial Dr.</t>
  </si>
  <si>
    <t>Staunton, VA  24401</t>
  </si>
  <si>
    <t>96A-9-322</t>
  </si>
  <si>
    <t>CL22000782-00</t>
  </si>
  <si>
    <t>Austin</t>
  </si>
  <si>
    <t>Frances</t>
  </si>
  <si>
    <t>D.</t>
  </si>
  <si>
    <t>16006 Woodview Ter.</t>
  </si>
  <si>
    <t>Laurel, MD  20707</t>
  </si>
  <si>
    <t>That certain tract or parcel of land, together with any buildings and improvements thereon and any appurtenances thereunto belonging, situate in the Vista Magisterial District, Campbell County, Virginia and designated as Lot No. 322, Phase IX, Runaway Bay, containing 1.846 acre and more particularly shown upon a plat of survey dated August 15, I 998, made by Thomas C. Brooks, Sr., L.S., entitled "Map IX, Phase IX, RUNAWAY BAY, Vista District, Campbell County, Virginia", which said plat is recorded in the Clerk's Office of the Circuit Court of Campbell County, Virginia in Plat Cabinet B, Slide 257, pages 1378-1379.</t>
  </si>
  <si>
    <t>There is also conveyed an easement to use the drainfield located on other property owned by the party of the first part with the further right to install, repair and maintain, if necessary, lines to connect the drainfield with the septic system located on Lot No. 322 and the right of access to use and service said easement.</t>
  </si>
  <si>
    <t>This being the same property conveyed from Douglas W. Ayers &amp; Terri S. Ayers to Frances D. Austin by Deed dated September 19, 2001 and recorded in the aforesaid Clerk's Office as Instrument No. 010007677.</t>
  </si>
  <si>
    <t>103C-38-30, 31, 32, 33, 34, 35, 36, 37 &amp; 38</t>
  </si>
  <si>
    <t>CL22000965-00</t>
  </si>
  <si>
    <t>Brookneal Ventures, LLC</t>
  </si>
  <si>
    <t>100 Westwood Dr.</t>
  </si>
  <si>
    <t>Bedford County</t>
  </si>
  <si>
    <t>All those certain tracts or parcels of land with improvements, appurtenances, and rights thereunto belonging, located, lying, and being near Main Street and Locust Drive in the Town of Brookneal, Campbell County, Virginia, known and designated as all of the rest and remainder of Lots 30, 31, 32, 33, 34, 35, 36, 37, and 38, inclusive, as shown on plat of C.L. Demott recorded in the Clerk's Office of the Circuit Court of Campbell County, Virginia in Deed Book 324, page 434, less and except those certain off-conveyances noted in that certain Deed from Old Main Associates to Brookneal Ventures, LLC dated January 29, 1999 and recorded in the aforesaid Clerk’s Office in Deed Book 943, at page 583.</t>
  </si>
  <si>
    <t>This being the same property conveyed or attempted to have been conveyed from Old Main Associates, a Virginia general partnership to Brookneal Ventures, L.L.C. by Deed dated January 29, 1999 and recorded in the aforesaid Clerk's Office in Deed Book 944, at page 583.  Old Main Associates received title to the aforesaid lots 30, 31, 32, 33, 34, 35, 36, 37, and 38, inclusive, together with certain Lots 1, 2, 3, 5, 6 &amp; 7 upon which are situtated townhouses known as "Grandview" by Deed dated December 22, 1982 and recorded in the aforesaid Clerk's Office in Deed Book 587, at page 221.  The deed from Old Main Associates to Brookneal Ventures, L.L.C. recorded at Deed Book 944, at page 583 purported to convey unto Brookneal Ventures, L.L.C. lots 1, 2, 3, 5, 6 &amp; 7 as well as lots 30, 31, 32, 33, 34, 35, 36, 37, and 38.</t>
  </si>
  <si>
    <t>Through two deeds of correction, both dated June 18, 2004 and recorded in the aforesaid Clerk's Office as Instrument Nos. 040005402 &amp; 040005448, the parties to the aforesaid deed from Old Main Associates to Brookneal Ventures, L.L.C. recorded at Deed Book 944, at page 583 confirmed that Brookneal Ventures, L.L.C. was never an entity in good standing with the Virginia Corporation Commission.  The parties to the deed of correction confirmed that title to Campbell County Tax Map Parcels 103C-52-5, 103C-52-6 &amp; 103C-52-7 is and should be vested in Stanley Smith and that title to Campbell County Tax Map Parcels 103C-52-1, 103C-52-2 &amp; 103C-52-3 is and should be vested in Douglas C. Rogers.  Neither deed of correction provided information concerning the current beneficial ownership of Campbell County Tax Map Parcels 103C-38-30, 31, 32, 33, 34, 35, 36, 37 &amp; 38.</t>
  </si>
  <si>
    <t>Marion Pannell &amp; Samantha M. Pannell</t>
  </si>
  <si>
    <t>1169 Staunton Hill Rd.</t>
  </si>
  <si>
    <t>n/a</t>
  </si>
  <si>
    <t>Crystal Bay Enterprises, Inc.</t>
  </si>
  <si>
    <t>800 Main St.</t>
  </si>
  <si>
    <t>WG No Limited, LLC</t>
  </si>
  <si>
    <t>31 Dragon Fire Ln.</t>
  </si>
  <si>
    <t>Jason Watts</t>
  </si>
  <si>
    <t>PO Box 1212</t>
  </si>
  <si>
    <t>184 Lisa Ln, LLC</t>
  </si>
  <si>
    <t>60 Midwood Ln.</t>
  </si>
  <si>
    <t>Boynton Beach, FL  33436</t>
  </si>
  <si>
    <t>Bobby G. Kibler</t>
  </si>
  <si>
    <t>2150 Evington Rd.</t>
  </si>
  <si>
    <t>All that certain lot or parcel of land situated, lying and being in the Town of Altavista, Campbell County, Virginia and more particularly described as follows: BEGINNING at point 60 feet from where 11th Street intersects with Amherst Avenue extended west side of said Avenue; thence with Amherst Avenue extended 60 feet; thence in a westerly direction parallel with 11th Street extended to the property of the Town of Altavista; thence in a northerly direction along the line of the property of the Town of Altavista about 60 feet; thence in an easterly direction parallel with 11th Street to the point of the beginning.</t>
  </si>
  <si>
    <t>This being the same property conveyed to James A. Jenks by land grant from the Governor of Virginia, and which may or may not have been conveyed unto Nannie W. Layne by Deed dated December 12, 1925 from James A. Jenks, which Deed is recorded in the Clerk’s Office of the Circuit Court of Campbell County in Deed Book 145, page 601, and which was devised to the heirs of Nannie W. Layne by Will recorded in Will Book 24, at page 16 to Ollie M.L. Clay, Pearl L. Simpson Taylor, Floyd H. Layne, Hattie Florence Layne Dillard, and Noel W. Layne.  Subsequently, Hattie Florence Layne Dillard and the heirs of Floyd H. Layne conveyed all of their right, title and interest in the same to Aaron Clay by Deed Dated April 11, 1981 and recorded in the aforesaid Clerk’s Office in Deed Book 807, page 770; and the heirs of Ollie M.L. Clay conveyed all of their right, title and interest in the same to Aaron Clay by Deed Dated April 11, 1981 and recorded in the aforesaid Clerk’s Office in Deed Book 807, page 765. The heirs of Aaron Clay then conveyed all of their right, title and interest in the same to Catherine Clay by Deed Dated July 15, 1994 and recorded in the aforesaid Clerk’s Office in Deed Book 807, page 774.  Finally, the same was conveyed as “Parcel Four” from Marlene Y. Cumor and James P. Kent, Jr., Executors of Catherine W. Clay to Landon F. Clay, Dorinda C. Scruggs, and Malree C. Dolan by deed dated January 15th, 2008 and recorded in the Clerk’s Office of the Circuit Court of Campbell County, Virginia as Instrument No. 080002012.</t>
  </si>
  <si>
    <t>All that certain lot or parcel of land situated, lying and being in the Town of Altavista, Campbell County, Virginia and more particularly described as follows: BEGINNING at point where 11th Street intersects with Amherst Avenue extended west side of said Avenue; thence with Amherst Avenue extended 60 feet; thence in a westerly direction parallel with 11th Street extended about 150 feet; thence in a northerly direction parallel with Altavista Land and Improvement Co. about 60 feet; thence in an easterly direction parallel with 11th Street extended about 280 feet to the point of the beginning.</t>
  </si>
  <si>
    <t>This being the same property conveyed until Nannie W. Layne by Deed dated December 12, 1925 from James A. Jenks, which Deed is recorded in the Clerk’s Office of the Circuit Court of Campbell County in Deed Book 145, page 601, and which was devised to the heirs of Nannie W. Layne by Will recorded in Will Book 24, at page 16 to Ollie M.L. Clay, Pearl L. Simpson Taylor, Floyd H. Layne, Hattie Florence Layne Dillard, and Noel W. Layne.  Subsequently, Hattie Florence Layne Dillard and the heirs of Floyd H. Layne conveyed all of their right, title and interest in the same to Aaron Clay by Deed Dated April 11, 1981 and recorded in the aforesaid Clerk’s Office in Deed Book 807, page 770; and the heirs of Ollie M.L. Clay conveyed all of their right, title and interest in the same to Aaron Clay by Deed Dated April 11, 1981 and recorded in the aforesaid Clerk’s Office in Deed Book 807, page 765. The heirs of Aaron Clay then conveyed all of their right, title and interest in the same to Catherine Clay by Deed Dated July 15, 1994 and recorded in the aforesaid Clerk’s Office in Deed Book 807, page 774.  Finally, the same was conveyed as “Parcel Four” from Marlene Y. Cumor and James P. Kent, Jr., Executors of Catherine W. Clay to Landon F. Clay, Dorinda C. Scruggs, and Malree C. Dolan by deed dated January 15th, 2008 and recorded in the Clerk’s Office of the Circuit Court of Campbell County, Virginia as Instrument No. 080002012.</t>
  </si>
  <si>
    <t>That certain tract or parcel of land, together with the buildings and improvements thereon and the privileges and appurtenances thereunto fronting on State Highway No. 771 about 0.6 miles West of its intersection with State Road No. 646, located in Patrick Henry Magisterial District (formerly Falling River), Campbell County, Virginia, more particularly described as follows, to-wit:</t>
  </si>
  <si>
    <r>
      <t>BEGINNING at a point on the North right of way State Route 771, 0.6 miles West of its intersection with State Route 771, 0.6 miles West of its intersection with State Route 646, at Cor (1); thence S. 76</t>
    </r>
    <r>
      <rPr>
        <sz val="11"/>
        <rFont val="Calibri"/>
        <family val="2"/>
      </rPr>
      <t>° 15' W. 200.0 feet to a stake at Cor. (2); thence N. 14° 30' E. 247.25 feet to a stake at Cor. (3); thence N. 76° 15' E. 200.0 feet to a stake at Cor. (4); thence S. 14° 30'</t>
    </r>
    <r>
      <rPr>
        <sz val="12.65"/>
        <rFont val="Calibri"/>
        <family val="2"/>
      </rPr>
      <t xml:space="preserve"> </t>
    </r>
    <r>
      <rPr>
        <sz val="11"/>
        <rFont val="Calibri"/>
        <family val="2"/>
        <scheme val="minor"/>
      </rPr>
      <t>W. 247.25 feet to point of BEGINNING enclosing 1.0 acres, more or less, as shown on plat of survey made by Erskine W. Proffitt, C.L.S., dated October 26, 1961, and recorded in the Clerk's Office of the Circuit Court of Campbell County in Deed Book 330, page 493.</t>
    </r>
  </si>
  <si>
    <t>This being the same property conveyed from Scott Gillispie to Christopher J. Barry by Deed dated October 13, 2015 and recorded in the aforesaid Clerk's Office as Instrument No. 150005249.</t>
  </si>
  <si>
    <t>(1) All that certain lot or parcel of land situated in what is now or formerly Flat Creek Magisterial District, Campbell County, Virginia, as shown on plat entitled "Plat Showing Well Lot at Castle Craig Heights", by Hurt &amp; Proffitt, Inc., Engineers-Surveyors, dated December 7, 1981, of record in the Clerk' s Office of the Circuit Court of Campbell County, Virginia, in Deed Book 578, Page 376, containing 0.889 acres together with a 15 foot access easement from State Route 912. Reference to said plat is hereby made for a more particular description of the property and easement hereby conveyed. Reference is also made to a well dedication deed dated January 26, l982, from Edward R. English, Sr., and Ruth W. English, his wife, of record in Deed Book 578, Page 374, in the aforesaid Clerk's Office.</t>
  </si>
  <si>
    <t>(2) This conveyance also includes all easements and rights of way regardless of whether the same are specifically designated and of record or not, including water lines, mains, pumps, wells and the operational equipment related thereto that has been installed on the aforesaid properties and those which may have been installed on right of ways and within the boundaries of the Castle Craig Heights Subdivision, Sections 1 and 2, by the grantor, Castle Craig Water Works, Inc., and its predecessors in title for the operation of the water system as it now exists for the benefit of the property owners and the Castle Craig Heights Subdivision and community.</t>
  </si>
  <si>
    <t>This being the same property conveyed from Castle Craig Water Works, Inc. to Castle Craig Water Company, Inc. by Deed dated September 4, 2001 and recorded in the aforesaid Clerk's Office as Instrument No. 020001973.</t>
  </si>
  <si>
    <t>All that certain lot or parcel of land situated in what is now or formerly Flat creek Magisterial District, Campbell County, Virginia, described as Lot No. 17, Block 2, of the castle Craig Heights as shown on plat recorded in Deed Book 16, Page 119, in the aforesaid Clerk's Office recorded with a deed of dedication dated September 19, 1961, to the County of Campbell recorded in Deed Book 329, Page 339, reference to which said plat and deed is hereby made for a more particular description of the property hereby conveyed.</t>
  </si>
  <si>
    <t xml:space="preserve">This conveyance also includes all easements and rights of way regardless of whether the same are specifically designated and of record or not, including water lines, mains, pumps, wells and the operational equipment related thereto that has been installed on the  aforesaid properties and those which may have been installed in right of ways within the boundaries of Castle Craig Heights Subdivison, Sections 1 and 2, by English's, Inc., and its predecessors in title for the operation of the water system as it now exists for the benefit of the property owners and the Castle Craig Heights Subdivison and community.  </t>
  </si>
  <si>
    <t>This being a portion of the property conveyed from Edward R. English, Sr. and Ruth W. English, husband and wife and English's, Inc. to Castle Craig Water Works, Inc. by Deed dated November 15, 1992 and recorded in the aforesaid Clerk's Offce in Deed Book 791, at page 239.</t>
  </si>
  <si>
    <t>All that certain tract or parcel of land, with all improvements thereon, lying and being situated in Campbell County, Virginia, and being the residue of a 10.07 acres parcel of property as shown on a plat of survey by C. W. Ryan, Engineer, dated August 15, 1946, August 20, 1946, of record in the Clerk's Office of the Circuit Court of Campbell County, Virginia in Deed Book 206, page 195.</t>
  </si>
  <si>
    <t>This being same property conveyed from Alma S. Wilson, widow, to Alma S. Wilson, Life Tenant, and Helen Faye Wilson Mays, Tenant, Henry T. Wilson, Remainderperson, Perroneau A. Wilson, Remainderperson, and Clayton O. Wilson, Remainderperson, by Deed Dated August 19, 1992 and recorded in the aforesaid Clerk's Office in Deed Book 751, page 897.</t>
  </si>
  <si>
    <t>The said Helen Faye Wilson Mays died testate, May 29, 2015, and her holograpic will was admitted to probate on October 28, 2015 and was recorded as Instrument No. WF 150000631.  Pursuant to that Will, Helen Wilson attempted to devise said property to Johnsia Ward or to Sandra Wooldrige to be sold.</t>
  </si>
  <si>
    <t>The said Clayton O. Wilson died November 29, 2009, pursuant to that certain List of Heirs recorded in the aforesaid Clerk's Office as Instrument No. 12000362.</t>
  </si>
  <si>
    <t>All of that certain lot or parcel of land together with any and all improvements thereon and the privileges and appurtenances thereunto appertaining, situate, lying and being in Campbell County, Virginia, near Lynch Station, as described as follows, to wit:</t>
  </si>
  <si>
    <t xml:space="preserve">Having been cut off from the "Old Lee Tract", it begins at a state in the field south of the dwelling at 1 on the plat; thence N. 80 1/2 W 37 60/100 poles to corner pointers at 2; thence S. 33 1/2 W. 26 poles to pointers at 3; thence S. 47 E. 45 poles to corner Red Oak at 4; thence N. 67 E. 76 50/100 poles to rock pile at 5; thence with the old line N. 6 E. 12 72/100 poles to a stake near a branch at 6; thence N. 89 W. 65 poles to the beginning, containing Sixteen and one-half (16 1/2) acres, be it the same, more or less.  For further reference see deed from J.M. Burruss and Ida F. Burruss, his wife, to William Alexander, recorded in Deed Book No. 61, page 89, in the Clerk's Office of Campbell County, Virginia.  </t>
  </si>
  <si>
    <t>This being the same property conveyed from John William Alexander and Edna Marie Alexander, husband and wife, Robert M. Alexander and Helena T. Alexander, husband and wife, being the heirs of Stadford Alexander to Mary Alexander Austin, by Deed dated September 22, 1945 and recorded in the aforesaid Clerk's Office in Deed Book 200, at page 479.</t>
  </si>
  <si>
    <t xml:space="preserve">All of that certain lot or parcel of land together with any and all improvements thereon and the privileges and appurtenances thereunto appertaining, situate, lying and being in Long Mountain Magisterial District of Campbell County, Virginia, designated as "Lot No. 1 . . . 4.78 A+ Blanche P. Bishop", as shown on plat entiteld "JASPER PETTIGREW ESTATE. PART OF TRACT RED DB 215 P 390 PARTIONED", which said plat was made by Carroll Gillespie, C.L.S., February 28, 1974 and May 16, 1974, which said plat is of record in the Clerk's Office of the Circuit Court of Campbell County, Virginia in Plat Book 20, at Page 150.  Said property is located on State Route 799.  </t>
  </si>
  <si>
    <t>This being the same property conveyed from Edward W. Bishop, Jr. to Myrna Bishop Cook and James Cook, her husband, by Deed dated May 31, 1983 and recorded in the aforesaid Clerk's Office in Deed Book 620, at page 442.</t>
  </si>
  <si>
    <t>184 Lisa Ln.</t>
  </si>
  <si>
    <t>No Street Address</t>
  </si>
  <si>
    <t>6542 Bedford Hwy</t>
  </si>
  <si>
    <t>705 Roundtree Rd.</t>
  </si>
  <si>
    <t>P.O. Box 21173</t>
  </si>
  <si>
    <t>13605 Forest Rd.</t>
  </si>
  <si>
    <t>4312 Mille Rd., Apt. 106</t>
  </si>
  <si>
    <t>833 East 215th St.</t>
  </si>
  <si>
    <t>Roanoke, VA  24018</t>
  </si>
  <si>
    <t>Wilmington, DE  19802</t>
  </si>
  <si>
    <t>Bronx, NY  10467</t>
  </si>
  <si>
    <t>David G. Petrus, R/A</t>
  </si>
  <si>
    <t>1807 Murry Rd., S.W., Suite O</t>
  </si>
  <si>
    <t>Roanoke County</t>
  </si>
  <si>
    <t>Clay</t>
  </si>
  <si>
    <t>Ollie</t>
  </si>
  <si>
    <t>M.L.</t>
  </si>
  <si>
    <t>Landon</t>
  </si>
  <si>
    <t>F.</t>
  </si>
  <si>
    <t>Scruggs</t>
  </si>
  <si>
    <t>Dorinda</t>
  </si>
  <si>
    <t>Barry</t>
  </si>
  <si>
    <t>Christopher</t>
  </si>
  <si>
    <t>J.</t>
  </si>
  <si>
    <t>Castle Craig Water Co., Inc.</t>
  </si>
  <si>
    <t>Castle Craig Water Works, Inc.</t>
  </si>
  <si>
    <t>Wilson, Life Tenant</t>
  </si>
  <si>
    <t>Alma</t>
  </si>
  <si>
    <t>S.</t>
  </si>
  <si>
    <t>Mays</t>
  </si>
  <si>
    <t>Helen Faye</t>
  </si>
  <si>
    <t>Wilson</t>
  </si>
  <si>
    <t>Mary</t>
  </si>
  <si>
    <t>Cook</t>
  </si>
  <si>
    <t>Myrna</t>
  </si>
  <si>
    <t>CL22000497-00</t>
  </si>
  <si>
    <t>CL23001146-00</t>
  </si>
  <si>
    <t>CL23001142-00</t>
  </si>
  <si>
    <t>CL22000964-00</t>
  </si>
  <si>
    <t>CL23001260-00</t>
  </si>
  <si>
    <t>CL23001244-00</t>
  </si>
  <si>
    <t>83A-17-55</t>
  </si>
  <si>
    <t>83A-17-54</t>
  </si>
  <si>
    <t>62-A-53</t>
  </si>
  <si>
    <t>56B-1-2-25</t>
  </si>
  <si>
    <t>56B-1-2-17</t>
  </si>
  <si>
    <t>21-A-86</t>
  </si>
  <si>
    <t>68-A-82</t>
  </si>
  <si>
    <t>9-8-1*</t>
  </si>
  <si>
    <t>Treasurer's Sale</t>
  </si>
  <si>
    <t>Last Day to Claim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</si>
</sst>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 x14ac:knownFonts="1">
    <font>
      <sz val="11"/>
      <color theme="1"/>
      <name val="Calibri"/>
      <family val="2"/>
      <scheme val="minor"/>
    </font>
    <font>
      <sz val="11"/>
      <name val="Calibri"/>
      <family val="2"/>
      <scheme val="minor"/>
    </font>
    <font>
      <sz val="11"/>
      <name val="Calibri"/>
      <family val="2"/>
    </font>
    <font>
      <sz val="12.65"/>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horizontal="left"/>
    </xf>
    <xf numFmtId="0" fontId="1" fillId="0" borderId="0" xfId="0" applyFont="1"/>
    <xf numFmtId="164" fontId="1" fillId="0" borderId="0" xfId="0" applyNumberFormat="1" applyFont="1"/>
    <xf numFmtId="164" fontId="1" fillId="0" borderId="0" xfId="0" applyNumberFormat="1" applyFont="1" applyAlignment="1">
      <alignment horizontal="right"/>
    </xf>
    <xf numFmtId="2" fontId="1" fillId="0" borderId="0" xfId="0" applyNumberFormat="1" applyFont="1" applyAlignment="1">
      <alignment horizontal="right"/>
    </xf>
    <xf numFmtId="14" fontId="1" fillId="0" borderId="0" xfId="0" applyNumberFormat="1" applyFont="1"/>
    <xf numFmtId="2" fontId="1" fillId="0" borderId="0" xfId="0" applyNumberFormat="1" applyFont="1"/>
    <xf numFmtId="14" fontId="0" fillId="0" borderId="0" xfId="0" applyNumberFormat="1"/>
    <xf numFmtId="0" fontId="0" fillId="0" borderId="0" xfId="0" applyAlignment="1">
      <alignment horizontal="left"/>
    </xf>
    <xf numFmtId="164" fontId="0" fillId="0" borderId="0" xfId="0" applyNumberFormat="1"/>
    <xf numFmtId="2" fontId="0" fillId="0" borderId="0" xfId="0" applyNumberFormat="1" applyAlignment="1">
      <alignment horizontal="right"/>
    </xf>
    <xf numFmtId="2" fontId="0" fillId="0" borderId="0" xfId="0" applyNumberFormat="1"/>
    <xf numFmtId="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tabSelected="1" workbookViewId="0">
      <selection activeCell="K27" sqref="K27"/>
    </sheetView>
  </sheetViews>
  <sheetFormatPr defaultColWidth="15.85546875" defaultRowHeight="15" x14ac:dyDescent="0.25"/>
  <cols>
    <col min="1" max="1" width="15.85546875" style="9"/>
    <col min="3" max="3" width="18" customWidth="1"/>
    <col min="4" max="4" width="18.140625" customWidth="1"/>
    <col min="7" max="7" width="9.85546875" customWidth="1"/>
    <col min="11" max="15" width="13" customWidth="1"/>
    <col min="34" max="34" width="15.85546875" style="10"/>
    <col min="36" max="36" width="20.28515625" customWidth="1"/>
    <col min="37" max="37" width="15.7109375" customWidth="1"/>
  </cols>
  <sheetData>
    <row r="1" spans="1:38" s="2" customFormat="1" ht="1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3" t="s">
        <v>15</v>
      </c>
      <c r="Q1" s="3" t="s">
        <v>16</v>
      </c>
      <c r="R1" s="3" t="s">
        <v>17</v>
      </c>
      <c r="S1" s="1" t="s">
        <v>18</v>
      </c>
      <c r="T1" s="1" t="s">
        <v>19</v>
      </c>
      <c r="U1" s="2" t="s">
        <v>20</v>
      </c>
      <c r="V1" s="4" t="s">
        <v>21</v>
      </c>
      <c r="W1" s="4" t="s">
        <v>22</v>
      </c>
      <c r="X1" s="4" t="s">
        <v>23</v>
      </c>
      <c r="Y1" s="5" t="s">
        <v>24</v>
      </c>
      <c r="Z1" s="2" t="s">
        <v>25</v>
      </c>
      <c r="AA1" s="2" t="s">
        <v>26</v>
      </c>
      <c r="AB1" s="2" t="s">
        <v>27</v>
      </c>
      <c r="AC1" s="2" t="s">
        <v>28</v>
      </c>
      <c r="AD1" s="6" t="s">
        <v>29</v>
      </c>
      <c r="AE1" s="3" t="s">
        <v>30</v>
      </c>
      <c r="AF1" s="3" t="s">
        <v>31</v>
      </c>
      <c r="AG1" s="3" t="s">
        <v>32</v>
      </c>
      <c r="AH1" s="3" t="s">
        <v>33</v>
      </c>
      <c r="AI1" s="3" t="s">
        <v>34</v>
      </c>
      <c r="AJ1" s="3" t="s">
        <v>35</v>
      </c>
      <c r="AK1" s="3" t="s">
        <v>36</v>
      </c>
      <c r="AL1" s="2" t="s">
        <v>179</v>
      </c>
    </row>
    <row r="2" spans="1:38" x14ac:dyDescent="0.25">
      <c r="A2" s="1">
        <v>102021055</v>
      </c>
      <c r="B2" s="2" t="s">
        <v>53</v>
      </c>
      <c r="C2" s="1" t="s">
        <v>54</v>
      </c>
      <c r="D2" s="2" t="s">
        <v>55</v>
      </c>
      <c r="E2" s="2" t="s">
        <v>56</v>
      </c>
      <c r="F2" s="2" t="s">
        <v>51</v>
      </c>
      <c r="G2" s="2"/>
      <c r="H2" s="2"/>
      <c r="I2" s="2"/>
      <c r="J2" s="2"/>
      <c r="K2" s="2"/>
      <c r="L2" s="2"/>
      <c r="M2" s="2"/>
      <c r="N2" s="2"/>
      <c r="O2" s="2"/>
      <c r="P2" s="2" t="s">
        <v>57</v>
      </c>
      <c r="Q2" s="2" t="s">
        <v>37</v>
      </c>
      <c r="R2" s="2" t="s">
        <v>39</v>
      </c>
      <c r="S2" s="1" t="s">
        <v>58</v>
      </c>
      <c r="T2" s="2" t="s">
        <v>37</v>
      </c>
      <c r="U2" s="2" t="s">
        <v>39</v>
      </c>
      <c r="V2" s="4">
        <v>26100</v>
      </c>
      <c r="W2" s="4">
        <v>62300</v>
      </c>
      <c r="X2" s="4">
        <f t="shared" ref="X2:X5" si="0">SUM(V2+W2)</f>
        <v>88400</v>
      </c>
      <c r="Y2" s="5">
        <v>3.02</v>
      </c>
      <c r="Z2" s="2" t="s">
        <v>59</v>
      </c>
      <c r="AA2" s="2" t="s">
        <v>60</v>
      </c>
      <c r="AB2" s="2"/>
      <c r="AC2" s="2"/>
      <c r="AD2" s="8">
        <v>44863</v>
      </c>
      <c r="AE2" s="2" t="s">
        <v>61</v>
      </c>
      <c r="AF2" s="2" t="s">
        <v>62</v>
      </c>
      <c r="AG2" s="2" t="s">
        <v>52</v>
      </c>
      <c r="AH2" s="3">
        <v>52916.670050000001</v>
      </c>
      <c r="AI2" s="6">
        <v>44826</v>
      </c>
      <c r="AJ2" s="6">
        <v>44865</v>
      </c>
      <c r="AK2" s="6">
        <v>44879</v>
      </c>
      <c r="AL2" s="8">
        <v>45610</v>
      </c>
    </row>
    <row r="3" spans="1:38" x14ac:dyDescent="0.25">
      <c r="A3" s="1">
        <v>102022054</v>
      </c>
      <c r="B3" t="s">
        <v>63</v>
      </c>
      <c r="C3" s="9" t="s">
        <v>64</v>
      </c>
      <c r="D3" t="s">
        <v>65</v>
      </c>
      <c r="E3" t="s">
        <v>66</v>
      </c>
      <c r="P3" t="s">
        <v>130</v>
      </c>
      <c r="Q3" s="2" t="s">
        <v>50</v>
      </c>
      <c r="R3" t="s">
        <v>95</v>
      </c>
      <c r="S3" s="9" t="s">
        <v>67</v>
      </c>
      <c r="T3" t="s">
        <v>68</v>
      </c>
      <c r="V3" s="10">
        <v>24500</v>
      </c>
      <c r="W3" s="10">
        <v>0</v>
      </c>
      <c r="X3" s="4">
        <f t="shared" si="0"/>
        <v>24500</v>
      </c>
      <c r="Y3" s="11">
        <v>2.88</v>
      </c>
      <c r="Z3" t="s">
        <v>69</v>
      </c>
      <c r="AA3" t="s">
        <v>70</v>
      </c>
      <c r="AB3" t="s">
        <v>71</v>
      </c>
      <c r="AD3" s="8">
        <v>44863</v>
      </c>
      <c r="AE3" s="2" t="s">
        <v>72</v>
      </c>
      <c r="AF3" t="s">
        <v>73</v>
      </c>
      <c r="AG3" t="s">
        <v>74</v>
      </c>
      <c r="AH3" s="3">
        <v>6940.1909999999998</v>
      </c>
      <c r="AI3" s="8">
        <v>44837</v>
      </c>
      <c r="AJ3" s="6">
        <v>44865</v>
      </c>
      <c r="AK3" s="8">
        <v>44869</v>
      </c>
      <c r="AL3" s="8">
        <v>45600</v>
      </c>
    </row>
    <row r="4" spans="1:38" x14ac:dyDescent="0.25">
      <c r="A4" s="1">
        <v>102022044</v>
      </c>
      <c r="B4" t="s">
        <v>75</v>
      </c>
      <c r="C4" s="9" t="s">
        <v>76</v>
      </c>
      <c r="D4" t="s">
        <v>77</v>
      </c>
      <c r="E4" t="s">
        <v>78</v>
      </c>
      <c r="F4" t="s">
        <v>79</v>
      </c>
      <c r="P4" t="s">
        <v>130</v>
      </c>
      <c r="Q4" s="2" t="s">
        <v>50</v>
      </c>
      <c r="R4" t="s">
        <v>95</v>
      </c>
      <c r="S4" s="9" t="s">
        <v>80</v>
      </c>
      <c r="T4" t="s">
        <v>81</v>
      </c>
      <c r="U4" t="s">
        <v>95</v>
      </c>
      <c r="V4" s="10">
        <v>36000</v>
      </c>
      <c r="W4" s="10">
        <v>0</v>
      </c>
      <c r="X4" s="4">
        <f t="shared" si="0"/>
        <v>36000</v>
      </c>
      <c r="Y4" s="11">
        <v>1.85</v>
      </c>
      <c r="Z4" t="s">
        <v>82</v>
      </c>
      <c r="AA4" t="s">
        <v>83</v>
      </c>
      <c r="AB4" t="s">
        <v>84</v>
      </c>
      <c r="AD4" s="8">
        <v>44863</v>
      </c>
      <c r="AE4" s="2" t="s">
        <v>72</v>
      </c>
      <c r="AF4" t="s">
        <v>73</v>
      </c>
      <c r="AG4" t="s">
        <v>74</v>
      </c>
      <c r="AH4" s="3">
        <v>3963.0680000000002</v>
      </c>
      <c r="AI4" s="8">
        <v>37532</v>
      </c>
      <c r="AJ4" s="6">
        <v>44865</v>
      </c>
      <c r="AK4" s="8">
        <v>44879</v>
      </c>
      <c r="AL4" s="8">
        <v>45610</v>
      </c>
    </row>
    <row r="5" spans="1:38" x14ac:dyDescent="0.25">
      <c r="A5" s="1">
        <v>102022051</v>
      </c>
      <c r="B5" t="s">
        <v>85</v>
      </c>
      <c r="C5" s="9" t="s">
        <v>86</v>
      </c>
      <c r="D5" t="s">
        <v>87</v>
      </c>
      <c r="P5" t="s">
        <v>130</v>
      </c>
      <c r="Q5" t="s">
        <v>44</v>
      </c>
      <c r="R5" t="s">
        <v>95</v>
      </c>
      <c r="S5" s="9" t="s">
        <v>88</v>
      </c>
      <c r="T5" t="s">
        <v>43</v>
      </c>
      <c r="U5" t="s">
        <v>89</v>
      </c>
      <c r="V5" s="10">
        <f>200+200+500+800+800+1000+5900+1000+400</f>
        <v>10800</v>
      </c>
      <c r="W5" s="10">
        <v>0</v>
      </c>
      <c r="X5" s="4">
        <f t="shared" si="0"/>
        <v>10800</v>
      </c>
      <c r="Y5" s="11">
        <f>0.26+0.28+0.35+0.38+0.53+0.56+0.57+0.09</f>
        <v>3.02</v>
      </c>
      <c r="Z5" t="s">
        <v>90</v>
      </c>
      <c r="AA5" t="s">
        <v>91</v>
      </c>
      <c r="AB5" t="s">
        <v>92</v>
      </c>
      <c r="AD5" s="8">
        <v>44863</v>
      </c>
      <c r="AE5" s="2" t="s">
        <v>93</v>
      </c>
      <c r="AF5" s="2" t="s">
        <v>94</v>
      </c>
      <c r="AG5" s="2" t="s">
        <v>44</v>
      </c>
      <c r="AH5" s="3">
        <v>3121.8184000000006</v>
      </c>
      <c r="AI5" s="8">
        <v>44837</v>
      </c>
      <c r="AJ5" s="6">
        <v>44865</v>
      </c>
      <c r="AK5" s="8">
        <v>44869</v>
      </c>
      <c r="AL5" s="8">
        <v>45600</v>
      </c>
    </row>
    <row r="6" spans="1:38" x14ac:dyDescent="0.25">
      <c r="A6" s="1">
        <v>102021086</v>
      </c>
      <c r="B6" s="2" t="s">
        <v>170</v>
      </c>
      <c r="C6" s="9" t="s">
        <v>178</v>
      </c>
      <c r="D6" s="2" t="s">
        <v>143</v>
      </c>
      <c r="E6" s="2" t="s">
        <v>144</v>
      </c>
      <c r="F6" s="2" t="s">
        <v>145</v>
      </c>
      <c r="H6" s="9"/>
      <c r="I6" s="2"/>
      <c r="J6" s="2"/>
      <c r="K6" s="2"/>
      <c r="P6" t="s">
        <v>130</v>
      </c>
      <c r="Q6" s="2" t="s">
        <v>38</v>
      </c>
      <c r="R6" t="s">
        <v>95</v>
      </c>
      <c r="S6" t="s">
        <v>131</v>
      </c>
      <c r="T6" t="s">
        <v>50</v>
      </c>
      <c r="U6" s="2" t="s">
        <v>39</v>
      </c>
      <c r="V6" s="3">
        <v>18000</v>
      </c>
      <c r="W6" s="3">
        <v>0</v>
      </c>
      <c r="X6" s="3">
        <f t="shared" ref="X6:X13" si="1">SUM(V6+W6)</f>
        <v>18000</v>
      </c>
      <c r="Y6" s="12">
        <v>0.32</v>
      </c>
      <c r="Z6" t="s">
        <v>107</v>
      </c>
      <c r="AA6" t="s">
        <v>108</v>
      </c>
      <c r="AD6" s="8">
        <v>45227</v>
      </c>
      <c r="AE6" t="s">
        <v>96</v>
      </c>
      <c r="AF6" t="s">
        <v>97</v>
      </c>
      <c r="AG6" t="s">
        <v>38</v>
      </c>
      <c r="AH6" s="10">
        <v>11344.04925</v>
      </c>
      <c r="AI6" t="s">
        <v>95</v>
      </c>
      <c r="AJ6" t="s">
        <v>95</v>
      </c>
      <c r="AK6" t="s">
        <v>95</v>
      </c>
      <c r="AL6" s="8">
        <v>45958</v>
      </c>
    </row>
    <row r="7" spans="1:38" x14ac:dyDescent="0.25">
      <c r="A7" s="1">
        <v>102021087</v>
      </c>
      <c r="B7" s="2" t="s">
        <v>171</v>
      </c>
      <c r="C7" s="9" t="s">
        <v>178</v>
      </c>
      <c r="D7" s="2" t="s">
        <v>143</v>
      </c>
      <c r="E7" s="2" t="s">
        <v>146</v>
      </c>
      <c r="F7" s="2" t="s">
        <v>147</v>
      </c>
      <c r="H7" s="9"/>
      <c r="I7" s="2" t="s">
        <v>148</v>
      </c>
      <c r="J7" s="2" t="s">
        <v>149</v>
      </c>
      <c r="K7" s="2" t="s">
        <v>40</v>
      </c>
      <c r="P7" t="s">
        <v>130</v>
      </c>
      <c r="Q7" s="2" t="s">
        <v>38</v>
      </c>
      <c r="R7" t="s">
        <v>95</v>
      </c>
      <c r="S7" t="s">
        <v>131</v>
      </c>
      <c r="T7" t="s">
        <v>50</v>
      </c>
      <c r="U7" s="2" t="s">
        <v>39</v>
      </c>
      <c r="V7" s="3">
        <v>18000</v>
      </c>
      <c r="W7" s="3">
        <v>0</v>
      </c>
      <c r="X7" s="3">
        <f t="shared" si="1"/>
        <v>18000</v>
      </c>
      <c r="Y7" s="12">
        <v>0.28999999999999998</v>
      </c>
      <c r="Z7" t="s">
        <v>109</v>
      </c>
      <c r="AA7" t="s">
        <v>110</v>
      </c>
      <c r="AD7" s="8">
        <v>45227</v>
      </c>
      <c r="AE7" t="s">
        <v>96</v>
      </c>
      <c r="AF7" t="s">
        <v>97</v>
      </c>
      <c r="AG7" t="s">
        <v>38</v>
      </c>
      <c r="AH7" s="10">
        <v>11344.04925</v>
      </c>
      <c r="AI7" t="s">
        <v>95</v>
      </c>
      <c r="AJ7" t="s">
        <v>95</v>
      </c>
      <c r="AK7" t="s">
        <v>95</v>
      </c>
      <c r="AL7" s="8">
        <v>45958</v>
      </c>
    </row>
    <row r="8" spans="1:38" ht="17.25" x14ac:dyDescent="0.3">
      <c r="A8" s="1">
        <v>102021079</v>
      </c>
      <c r="B8" s="2" t="s">
        <v>172</v>
      </c>
      <c r="C8" s="1" t="s">
        <v>164</v>
      </c>
      <c r="D8" s="2" t="s">
        <v>150</v>
      </c>
      <c r="E8" s="2" t="s">
        <v>151</v>
      </c>
      <c r="F8" s="2" t="s">
        <v>152</v>
      </c>
      <c r="G8" s="2"/>
      <c r="H8" s="1"/>
      <c r="I8" s="2"/>
      <c r="J8" s="2"/>
      <c r="K8" s="2"/>
      <c r="P8" t="s">
        <v>130</v>
      </c>
      <c r="Q8" s="2" t="s">
        <v>42</v>
      </c>
      <c r="R8" t="s">
        <v>95</v>
      </c>
      <c r="S8" s="2" t="s">
        <v>132</v>
      </c>
      <c r="T8" s="2" t="s">
        <v>42</v>
      </c>
      <c r="U8" s="2" t="s">
        <v>39</v>
      </c>
      <c r="V8" s="3">
        <v>16000</v>
      </c>
      <c r="W8" s="3">
        <v>3100</v>
      </c>
      <c r="X8" s="3">
        <f t="shared" si="1"/>
        <v>19100</v>
      </c>
      <c r="Y8" s="7">
        <v>1</v>
      </c>
      <c r="Z8" s="2" t="s">
        <v>111</v>
      </c>
      <c r="AA8" s="2" t="s">
        <v>112</v>
      </c>
      <c r="AB8" s="2" t="s">
        <v>113</v>
      </c>
      <c r="AC8" s="2"/>
      <c r="AD8" s="8">
        <v>45227</v>
      </c>
      <c r="AE8" t="s">
        <v>98</v>
      </c>
      <c r="AF8" t="s">
        <v>99</v>
      </c>
      <c r="AG8" t="s">
        <v>48</v>
      </c>
      <c r="AH8" s="10">
        <v>509.64570416666629</v>
      </c>
      <c r="AI8" s="6">
        <v>45180</v>
      </c>
      <c r="AJ8" s="6">
        <v>45204</v>
      </c>
      <c r="AK8" s="8">
        <v>45233</v>
      </c>
      <c r="AL8" s="8">
        <v>45964</v>
      </c>
    </row>
    <row r="9" spans="1:38" x14ac:dyDescent="0.25">
      <c r="A9" s="1">
        <v>102022063</v>
      </c>
      <c r="B9" t="s">
        <v>173</v>
      </c>
      <c r="C9" t="s">
        <v>165</v>
      </c>
      <c r="D9" t="s">
        <v>153</v>
      </c>
      <c r="H9" s="9"/>
      <c r="L9" t="s">
        <v>140</v>
      </c>
      <c r="M9" t="s">
        <v>141</v>
      </c>
      <c r="N9" t="s">
        <v>137</v>
      </c>
      <c r="O9" t="s">
        <v>142</v>
      </c>
      <c r="P9" t="s">
        <v>130</v>
      </c>
      <c r="Q9" t="s">
        <v>46</v>
      </c>
      <c r="R9" t="s">
        <v>95</v>
      </c>
      <c r="S9" t="s">
        <v>133</v>
      </c>
      <c r="T9" t="s">
        <v>137</v>
      </c>
      <c r="U9" t="s">
        <v>95</v>
      </c>
      <c r="V9" s="3">
        <v>11500</v>
      </c>
      <c r="W9" s="3">
        <v>2500</v>
      </c>
      <c r="X9" s="3">
        <f t="shared" si="1"/>
        <v>14000</v>
      </c>
      <c r="Y9" s="12">
        <v>0.89</v>
      </c>
      <c r="Z9" t="s">
        <v>114</v>
      </c>
      <c r="AA9" t="s">
        <v>115</v>
      </c>
      <c r="AB9" t="s">
        <v>116</v>
      </c>
      <c r="AD9" s="8">
        <v>45227</v>
      </c>
      <c r="AE9" t="s">
        <v>98</v>
      </c>
      <c r="AF9" t="s">
        <v>99</v>
      </c>
      <c r="AG9" t="s">
        <v>48</v>
      </c>
      <c r="AH9" s="10">
        <v>2946.0429499999996</v>
      </c>
      <c r="AI9" s="8">
        <v>45187</v>
      </c>
      <c r="AJ9" s="8">
        <v>45204</v>
      </c>
      <c r="AK9" s="8">
        <v>45233</v>
      </c>
      <c r="AL9" s="8">
        <v>45964</v>
      </c>
    </row>
    <row r="10" spans="1:38" x14ac:dyDescent="0.25">
      <c r="A10" s="1">
        <v>102022064</v>
      </c>
      <c r="B10" t="s">
        <v>174</v>
      </c>
      <c r="C10" t="s">
        <v>166</v>
      </c>
      <c r="D10" t="s">
        <v>154</v>
      </c>
      <c r="H10" s="9"/>
      <c r="P10" t="s">
        <v>130</v>
      </c>
      <c r="Q10" t="s">
        <v>46</v>
      </c>
      <c r="R10" t="s">
        <v>95</v>
      </c>
      <c r="S10" t="s">
        <v>133</v>
      </c>
      <c r="T10" t="s">
        <v>137</v>
      </c>
      <c r="U10" t="s">
        <v>95</v>
      </c>
      <c r="V10" s="3">
        <v>4600</v>
      </c>
      <c r="W10" s="3">
        <v>1500</v>
      </c>
      <c r="X10" s="3">
        <f t="shared" si="1"/>
        <v>6100</v>
      </c>
      <c r="Y10" s="12">
        <v>0.91</v>
      </c>
      <c r="Z10" t="s">
        <v>117</v>
      </c>
      <c r="AA10" t="s">
        <v>118</v>
      </c>
      <c r="AB10" t="s">
        <v>119</v>
      </c>
      <c r="AD10" s="8">
        <v>45227</v>
      </c>
      <c r="AE10" t="s">
        <v>100</v>
      </c>
      <c r="AF10" t="s">
        <v>101</v>
      </c>
      <c r="AG10" t="s">
        <v>41</v>
      </c>
      <c r="AH10" s="10">
        <v>12190.871545833334</v>
      </c>
      <c r="AI10" s="8">
        <v>45187</v>
      </c>
      <c r="AJ10" s="8">
        <v>45204</v>
      </c>
      <c r="AK10" s="8">
        <v>45233</v>
      </c>
      <c r="AL10" s="8">
        <v>45964</v>
      </c>
    </row>
    <row r="11" spans="1:38" x14ac:dyDescent="0.25">
      <c r="A11" s="1">
        <v>102022218</v>
      </c>
      <c r="B11" t="s">
        <v>175</v>
      </c>
      <c r="C11" s="9" t="s">
        <v>167</v>
      </c>
      <c r="D11" t="s">
        <v>155</v>
      </c>
      <c r="E11" t="s">
        <v>156</v>
      </c>
      <c r="F11" t="s">
        <v>157</v>
      </c>
      <c r="H11" s="9"/>
      <c r="I11" t="s">
        <v>158</v>
      </c>
      <c r="J11" t="s">
        <v>159</v>
      </c>
      <c r="K11" t="s">
        <v>160</v>
      </c>
      <c r="P11" t="s">
        <v>129</v>
      </c>
      <c r="Q11" t="s">
        <v>52</v>
      </c>
      <c r="R11" s="2" t="s">
        <v>39</v>
      </c>
      <c r="S11" t="s">
        <v>134</v>
      </c>
      <c r="T11" t="s">
        <v>43</v>
      </c>
      <c r="U11" t="s">
        <v>89</v>
      </c>
      <c r="V11" s="3">
        <v>35800</v>
      </c>
      <c r="W11" s="3">
        <v>8900</v>
      </c>
      <c r="X11" s="3">
        <f t="shared" si="1"/>
        <v>44700</v>
      </c>
      <c r="Y11" s="12">
        <v>1.1299999999999999</v>
      </c>
      <c r="Z11" t="s">
        <v>120</v>
      </c>
      <c r="AA11" t="s">
        <v>121</v>
      </c>
      <c r="AB11" t="s">
        <v>122</v>
      </c>
      <c r="AC11" t="s">
        <v>123</v>
      </c>
      <c r="AD11" s="8">
        <v>45227</v>
      </c>
      <c r="AE11" t="s">
        <v>102</v>
      </c>
      <c r="AF11" t="s">
        <v>103</v>
      </c>
      <c r="AG11" t="s">
        <v>104</v>
      </c>
      <c r="AH11" s="10">
        <v>80169.334904166666</v>
      </c>
      <c r="AI11" s="8">
        <v>45180</v>
      </c>
      <c r="AJ11" s="8">
        <v>45216</v>
      </c>
      <c r="AK11" s="8">
        <v>45244</v>
      </c>
      <c r="AL11" s="8">
        <v>45975</v>
      </c>
    </row>
    <row r="12" spans="1:38" x14ac:dyDescent="0.25">
      <c r="A12" s="1">
        <v>102023040</v>
      </c>
      <c r="B12" s="2" t="s">
        <v>176</v>
      </c>
      <c r="C12" t="s">
        <v>168</v>
      </c>
      <c r="D12" s="2" t="s">
        <v>77</v>
      </c>
      <c r="E12" s="2" t="s">
        <v>161</v>
      </c>
      <c r="F12" s="2" t="s">
        <v>45</v>
      </c>
      <c r="G12" s="2"/>
      <c r="H12" s="1"/>
      <c r="I12" s="2"/>
      <c r="J12" s="2"/>
      <c r="K12" s="2"/>
      <c r="P12" t="s">
        <v>130</v>
      </c>
      <c r="Q12" s="2" t="s">
        <v>50</v>
      </c>
      <c r="R12" t="s">
        <v>95</v>
      </c>
      <c r="S12" s="2" t="s">
        <v>135</v>
      </c>
      <c r="T12" s="2" t="s">
        <v>138</v>
      </c>
      <c r="U12" t="s">
        <v>95</v>
      </c>
      <c r="V12" s="3">
        <v>36500</v>
      </c>
      <c r="W12" s="3">
        <v>0</v>
      </c>
      <c r="X12" s="3">
        <f t="shared" si="1"/>
        <v>36500</v>
      </c>
      <c r="Y12" s="13">
        <v>19.809999999999999</v>
      </c>
      <c r="Z12" t="s">
        <v>124</v>
      </c>
      <c r="AA12" t="s">
        <v>125</v>
      </c>
      <c r="AB12" t="s">
        <v>126</v>
      </c>
      <c r="AD12" s="8">
        <v>45227</v>
      </c>
      <c r="AE12" t="s">
        <v>105</v>
      </c>
      <c r="AF12" t="s">
        <v>106</v>
      </c>
      <c r="AG12" t="s">
        <v>46</v>
      </c>
      <c r="AH12" s="10">
        <v>66562.949812499995</v>
      </c>
      <c r="AI12" s="8">
        <v>45187</v>
      </c>
      <c r="AJ12" s="8">
        <v>45204</v>
      </c>
      <c r="AK12" s="8">
        <v>45233</v>
      </c>
      <c r="AL12" s="8">
        <v>45964</v>
      </c>
    </row>
    <row r="13" spans="1:38" x14ac:dyDescent="0.25">
      <c r="A13" s="1">
        <v>102023059</v>
      </c>
      <c r="B13" s="2" t="s">
        <v>177</v>
      </c>
      <c r="C13" t="s">
        <v>169</v>
      </c>
      <c r="D13" s="2" t="s">
        <v>162</v>
      </c>
      <c r="E13" s="2" t="s">
        <v>49</v>
      </c>
      <c r="F13" s="2"/>
      <c r="G13" s="2"/>
      <c r="H13" s="1"/>
      <c r="I13" s="2" t="s">
        <v>162</v>
      </c>
      <c r="J13" s="2" t="s">
        <v>163</v>
      </c>
      <c r="K13" s="2" t="s">
        <v>47</v>
      </c>
      <c r="P13" t="s">
        <v>130</v>
      </c>
      <c r="Q13" s="2" t="s">
        <v>42</v>
      </c>
      <c r="R13" t="s">
        <v>95</v>
      </c>
      <c r="S13" s="2" t="s">
        <v>136</v>
      </c>
      <c r="T13" s="2" t="s">
        <v>139</v>
      </c>
      <c r="U13" t="s">
        <v>95</v>
      </c>
      <c r="V13" s="3">
        <v>39000</v>
      </c>
      <c r="W13" s="3">
        <v>0</v>
      </c>
      <c r="X13" s="3">
        <f t="shared" si="1"/>
        <v>39000</v>
      </c>
      <c r="Y13" s="13">
        <v>4.78</v>
      </c>
      <c r="Z13" t="s">
        <v>127</v>
      </c>
      <c r="AA13" t="s">
        <v>128</v>
      </c>
      <c r="AD13" s="8">
        <v>45227</v>
      </c>
      <c r="AE13" s="2" t="s">
        <v>72</v>
      </c>
      <c r="AF13" t="s">
        <v>73</v>
      </c>
      <c r="AG13" t="s">
        <v>74</v>
      </c>
      <c r="AH13" s="10">
        <v>25670.865041666664</v>
      </c>
      <c r="AI13" s="8">
        <v>45187</v>
      </c>
      <c r="AJ13" s="8">
        <v>45204</v>
      </c>
      <c r="AK13" s="8">
        <v>45233</v>
      </c>
      <c r="AL13" s="8">
        <v>45964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Tripp Isenhour</dc:creator>
  <cp:lastModifiedBy>Harding, Sherry F.</cp:lastModifiedBy>
  <dcterms:created xsi:type="dcterms:W3CDTF">2023-02-27T14:08:01Z</dcterms:created>
  <dcterms:modified xsi:type="dcterms:W3CDTF">2024-03-25T17:16:29Z</dcterms:modified>
</cp:coreProperties>
</file>